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7г" sheetId="1" r:id="rId1"/>
    <sheet name="1" sheetId="2" r:id="rId2"/>
    <sheet name="2" sheetId="3" r:id="rId3"/>
  </sheets>
  <definedNames>
    <definedName name="_xlnm.Print_Area" localSheetId="0">'на2017г'!$A$1:$E$106</definedName>
  </definedNames>
  <calcPr fullCalcOnLoad="1"/>
</workbook>
</file>

<file path=xl/sharedStrings.xml><?xml version="1.0" encoding="utf-8"?>
<sst xmlns="http://schemas.openxmlformats.org/spreadsheetml/2006/main" count="292" uniqueCount="207">
  <si>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</si>
  <si>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</si>
  <si>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</si>
  <si>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</si>
  <si>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</si>
  <si>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</si>
  <si>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</si>
  <si>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</si>
  <si>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</si>
  <si>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</si>
  <si>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</si>
  <si>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</si>
  <si>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</si>
  <si>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</si>
  <si>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</si>
  <si>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</si>
  <si>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</si>
  <si>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</si>
  <si>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</si>
  <si>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</si>
  <si>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</si>
  <si>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</si>
  <si>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</si>
  <si>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</si>
  <si>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</si>
  <si>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</si>
  <si>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</si>
  <si>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</si>
  <si>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</si>
  <si>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</si>
  <si>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</si>
  <si>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</si>
  <si>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</si>
  <si>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</si>
  <si>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</si>
  <si>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</si>
  <si>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</si>
  <si>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</si>
  <si>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</si>
  <si>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</si>
  <si>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</si>
  <si>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</si>
  <si>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</si>
  <si>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2 07 05000 10 0000 180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</si>
  <si>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</si>
  <si>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</si>
  <si>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</si>
  <si>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</si>
  <si>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</si>
  <si>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</si>
  <si>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</si>
  <si>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</si>
  <si>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</si>
  <si>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</si>
  <si>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</si>
  <si>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</si>
  <si>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</si>
  <si>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</si>
  <si>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</si>
  <si>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</si>
  <si>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</si>
  <si>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</si>
  <si>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</si>
  <si>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</si>
  <si>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</si>
  <si>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</si>
  <si>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1 17 14030 10 0000 180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</si>
  <si>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</si>
  <si>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</si>
  <si>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</si>
  <si>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</si>
  <si>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</si>
  <si>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</si>
  <si>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</si>
  <si>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</si>
  <si>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</si>
  <si>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</si>
  <si>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</si>
  <si>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</si>
  <si>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</si>
  <si>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</si>
  <si>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</si>
  <si>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>1 17 14000 00 0000 180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</si>
  <si>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</si>
  <si>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</si>
  <si>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</si>
  <si>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</si>
  <si>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</si>
  <si>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</si>
  <si>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2 04 05099 10 0000 180</t>
  </si>
  <si>
    <t>2 07 05010 10 0000 180</t>
  </si>
  <si>
    <t>2 07 05020 10 0000 180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</si>
  <si>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</si>
  <si>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</si>
  <si>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2 19 05000 10 0000 151</t>
  </si>
  <si>
    <t>2 07 05030 10 0000 180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</si>
  <si>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</si>
  <si>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</si>
  <si>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</si>
  <si>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</si>
  <si>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</si>
  <si>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</si>
  <si>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</si>
  <si>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</si>
  <si>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</si>
  <si>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</si>
  <si>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</si>
  <si>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</si>
  <si>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</si>
  <si>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</si>
  <si>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</si>
  <si>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</si>
  <si>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</si>
  <si>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</si>
  <si>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</si>
  <si>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</si>
  <si>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2 18 05000 10 0000 151</t>
  </si>
  <si>
    <t>2 18 05010 10 0000 151</t>
  </si>
  <si>
    <t>1 06 06033 10 0000 110</t>
  </si>
  <si>
    <t xml:space="preserve">Земельный налог с организаций </t>
  </si>
  <si>
    <t>1 06 06030 00 0000 000</t>
  </si>
  <si>
    <t>Земельный налог с организаций, обладающих земельным участком, расположенным в границах сельских  поселений</t>
  </si>
  <si>
    <t>1 06 06040 00 0000 000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</si>
  <si>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</si>
  <si>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</si>
  <si>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</si>
  <si>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</si>
  <si>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</si>
  <si>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</si>
  <si>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</si>
  <si>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</si>
  <si>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</si>
  <si>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</si>
  <si>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</si>
  <si>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</si>
  <si>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</si>
  <si>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</si>
  <si>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</si>
  <si>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</si>
  <si>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</si>
  <si>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</si>
  <si>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</si>
  <si>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</si>
  <si>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</si>
  <si>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</si>
  <si>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</si>
  <si>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</si>
  <si>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</si>
  <si>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</si>
  <si>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</si>
  <si>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</si>
  <si>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</si>
  <si>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</si>
  <si>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</si>
  <si>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</si>
  <si>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</si>
  <si>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</si>
  <si>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</si>
  <si>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</si>
  <si>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</si>
  <si>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</si>
  <si>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</si>
  <si>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</si>
  <si>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</si>
  <si>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</si>
  <si>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</si>
  <si>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</si>
  <si>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</si>
  <si>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</si>
  <si>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</si>
  <si>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1 05 03010 01 0000 110 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</si>
  <si>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</si>
  <si>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</si>
  <si>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</si>
  <si>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</si>
  <si>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</si>
  <si>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</si>
  <si>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</si>
  <si>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</si>
  <si>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2 02 29999 10 0000 151</t>
  </si>
  <si>
    <t>2 02 29999 00 0000 151</t>
  </si>
  <si>
    <t xml:space="preserve">Субвенции бюджетам бюджетной системы Российской Федерации </t>
  </si>
  <si>
    <t>2 02 30000 00 0000 151</t>
  </si>
  <si>
    <t>2 02 35118 00 0000 151</t>
  </si>
  <si>
    <t>2 02 35118 10 0000 151</t>
  </si>
  <si>
    <t>2 02 40000 00 0000 151</t>
  </si>
  <si>
    <t>2 02 49999 00 0000 151</t>
  </si>
  <si>
    <t>Прочие межбюджетные трансферты, передаваемые бюджетам</t>
  </si>
  <si>
    <t>2 02 49999 10 0000 151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</si>
  <si>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</si>
  <si>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</si>
  <si>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</si>
  <si>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</si>
  <si>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</si>
  <si>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</si>
  <si>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</si>
  <si>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</si>
  <si>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</si>
  <si>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</si>
  <si>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</si>
  <si>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</si>
  <si>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к решению Молотниковской сельской Думы  "О бюджете  Молотниковского сельского поселения на 2017 год  и плановый период  2018 и 2019 годов"</t>
  </si>
  <si>
    <t>981</t>
  </si>
  <si>
    <t>Сумма  (тыс.руб.) 2018г.</t>
  </si>
  <si>
    <t>Сумма  (тыс.руб.) 2019г.</t>
  </si>
  <si>
    <t xml:space="preserve"> поступления доходов бюджета Молотниковского сельского поселения на плановый период 2018 и 2019 годов по налоговым, неналоговым доходам и по безвозмездным  поступлениям  по подстатьям классификации доходов бюджета</t>
  </si>
  <si>
    <t>Приложение 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</si>
</sst>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14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176" fontId="13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left" vertical="top" wrapText="1"/>
    </xf>
    <xf numFmtId="2" fontId="15" fillId="24" borderId="10" xfId="0" applyNumberFormat="1" applyFont="1" applyFill="1" applyBorder="1" applyAlignment="1">
      <alignment horizontal="center" vertical="top" wrapText="1"/>
    </xf>
    <xf numFmtId="49" fontId="10" fillId="25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26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right" vertical="top" wrapText="1"/>
    </xf>
    <xf numFmtId="49" fontId="18" fillId="25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0" fillId="25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43" fontId="10" fillId="25" borderId="10" xfId="60" applyFont="1" applyFill="1" applyBorder="1" applyAlignment="1">
      <alignment horizontal="right" vertical="top" wrapText="1"/>
    </xf>
    <xf numFmtId="43" fontId="10" fillId="0" borderId="10" xfId="60" applyFont="1" applyBorder="1" applyAlignment="1">
      <alignment horizontal="left" vertical="top" wrapText="1"/>
    </xf>
    <xf numFmtId="43" fontId="1" fillId="25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6" fillId="2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2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15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25.125" style="0" customWidth="1"/>
    <col min="3" max="3" width="66.25390625" style="0" customWidth="1"/>
    <col min="4" max="5" width="12.625" style="0" customWidth="1"/>
  </cols>
  <sheetData>
    <row r="1" spans="1:5" ht="15" customHeight="1">
      <c r="A1" s="53" t="s">
        <v>206</v>
      </c>
      <c r="B1" s="53"/>
      <c r="C1" s="53"/>
      <c r="D1" s="53"/>
      <c r="E1" s="53"/>
    </row>
    <row r="2" spans="1:5" ht="83.25" customHeight="1">
      <c r="A2" s="47"/>
      <c r="B2" s="47"/>
      <c r="C2" s="56" t="s">
        <v>201</v>
      </c>
      <c r="D2" s="56"/>
      <c r="E2" s="56"/>
    </row>
    <row r="3" spans="1:5" ht="41.25" customHeight="1" hidden="1">
      <c r="A3" s="54"/>
      <c r="B3" s="54"/>
      <c r="C3" s="54"/>
      <c r="D3" s="54"/>
      <c r="E3" s="54"/>
    </row>
    <row r="4" spans="1:5" ht="0.75" customHeight="1">
      <c r="A4" s="55"/>
      <c r="B4" s="55"/>
      <c r="C4" s="55"/>
      <c r="D4" s="55"/>
      <c r="E4" s="55"/>
    </row>
    <row r="5" spans="1:5" ht="18.75">
      <c r="A5" s="48" t="s">
        <v>169</v>
      </c>
      <c r="B5" s="48"/>
      <c r="C5" s="48"/>
      <c r="D5" s="48"/>
      <c r="E5" s="48"/>
    </row>
    <row r="6" spans="1:5" ht="57.75" customHeight="1">
      <c r="A6" s="51" t="s">
        <v>205</v>
      </c>
      <c r="B6" s="51"/>
      <c r="C6" s="51"/>
      <c r="D6" s="51"/>
      <c r="E6" s="51"/>
    </row>
    <row r="7" spans="1:5" ht="50.25" customHeight="1">
      <c r="A7" s="52" t="s">
        <v>0</v>
      </c>
      <c r="B7" s="52"/>
      <c r="C7" s="4" t="s">
        <v>31</v>
      </c>
      <c r="D7" s="4" t="s">
        <v>203</v>
      </c>
      <c r="E7" s="4" t="s">
        <v>204</v>
      </c>
    </row>
    <row r="8" spans="1:5" ht="18.75" customHeight="1">
      <c r="A8" s="21" t="s">
        <v>1</v>
      </c>
      <c r="B8" s="22" t="s">
        <v>2</v>
      </c>
      <c r="C8" s="23" t="s">
        <v>190</v>
      </c>
      <c r="D8" s="24">
        <f>D9+D14+D19+D23+D31+D34+D45+D54+D65+D68</f>
        <v>411.70000000000005</v>
      </c>
      <c r="E8" s="24">
        <f>E9+E14+E19+E23+E31+E34+E45+E54+E65+E68</f>
        <v>430.72999999999996</v>
      </c>
    </row>
    <row r="9" spans="1:5" ht="16.5" customHeight="1">
      <c r="A9" s="25" t="s">
        <v>1</v>
      </c>
      <c r="B9" s="26" t="s">
        <v>3</v>
      </c>
      <c r="C9" s="11" t="s">
        <v>4</v>
      </c>
      <c r="D9" s="6">
        <f>D10</f>
        <v>52.1</v>
      </c>
      <c r="E9" s="6">
        <f>E10</f>
        <v>54.31</v>
      </c>
    </row>
    <row r="10" spans="1:5" ht="18" customHeight="1">
      <c r="A10" s="25" t="s">
        <v>1</v>
      </c>
      <c r="B10" s="26" t="s">
        <v>131</v>
      </c>
      <c r="C10" s="11" t="s">
        <v>5</v>
      </c>
      <c r="D10" s="6">
        <f>D11+D12+D13</f>
        <v>52.1</v>
      </c>
      <c r="E10" s="6">
        <f>E11+E12+E13</f>
        <v>54.31</v>
      </c>
    </row>
    <row r="11" spans="1:5" ht="83.25" customHeight="1">
      <c r="A11" s="27">
        <v>182</v>
      </c>
      <c r="B11" s="28" t="s">
        <v>64</v>
      </c>
      <c r="C11" s="29" t="s">
        <v>191</v>
      </c>
      <c r="D11" s="13">
        <v>52.1</v>
      </c>
      <c r="E11" s="13">
        <v>54.31</v>
      </c>
    </row>
    <row r="12" spans="1:5" ht="114" customHeight="1" hidden="1">
      <c r="A12" s="27">
        <v>182</v>
      </c>
      <c r="B12" s="28" t="s">
        <v>65</v>
      </c>
      <c r="C12" s="29" t="s">
        <v>192</v>
      </c>
      <c r="D12" s="9"/>
      <c r="E12" s="9"/>
    </row>
    <row r="13" spans="1:5" ht="49.5" customHeight="1" hidden="1">
      <c r="A13" s="30">
        <v>182</v>
      </c>
      <c r="B13" s="29" t="s">
        <v>24</v>
      </c>
      <c r="C13" s="29" t="s">
        <v>193</v>
      </c>
      <c r="D13" s="9"/>
      <c r="E13" s="9"/>
    </row>
    <row r="14" spans="1:5" ht="47.25" customHeight="1">
      <c r="A14" s="25" t="s">
        <v>1</v>
      </c>
      <c r="B14" s="26" t="s">
        <v>105</v>
      </c>
      <c r="C14" s="12" t="s">
        <v>104</v>
      </c>
      <c r="D14" s="17">
        <f>D15</f>
        <v>64.05</v>
      </c>
      <c r="E14" s="17">
        <f>E15</f>
        <v>69.87</v>
      </c>
    </row>
    <row r="15" spans="1:5" ht="30.75" customHeight="1">
      <c r="A15" s="31">
        <v>100</v>
      </c>
      <c r="B15" s="12" t="s">
        <v>96</v>
      </c>
      <c r="C15" s="12" t="s">
        <v>97</v>
      </c>
      <c r="D15" s="17">
        <f>D16+D17+D18</f>
        <v>64.05</v>
      </c>
      <c r="E15" s="17">
        <f>E16+E17+E18</f>
        <v>69.87</v>
      </c>
    </row>
    <row r="16" spans="1:5" ht="80.25" customHeight="1">
      <c r="A16" s="30">
        <v>100</v>
      </c>
      <c r="B16" s="29" t="s">
        <v>98</v>
      </c>
      <c r="C16" s="29" t="s">
        <v>132</v>
      </c>
      <c r="D16" s="9">
        <v>23.91</v>
      </c>
      <c r="E16" s="9">
        <v>26.08</v>
      </c>
    </row>
    <row r="17" spans="1:5" ht="98.25" customHeight="1">
      <c r="A17" s="30">
        <v>100</v>
      </c>
      <c r="B17" s="29" t="s">
        <v>99</v>
      </c>
      <c r="C17" s="29" t="s">
        <v>133</v>
      </c>
      <c r="D17" s="9">
        <v>0.23</v>
      </c>
      <c r="E17" s="9">
        <v>0.25</v>
      </c>
    </row>
    <row r="18" spans="1:5" ht="81.75" customHeight="1">
      <c r="A18" s="30">
        <v>100</v>
      </c>
      <c r="B18" s="29" t="s">
        <v>100</v>
      </c>
      <c r="C18" s="29" t="s">
        <v>134</v>
      </c>
      <c r="D18" s="9">
        <v>39.91</v>
      </c>
      <c r="E18" s="9">
        <v>43.54</v>
      </c>
    </row>
    <row r="19" spans="1:5" ht="16.5" customHeight="1">
      <c r="A19" s="32" t="s">
        <v>1</v>
      </c>
      <c r="B19" s="26" t="s">
        <v>6</v>
      </c>
      <c r="C19" s="11" t="s">
        <v>7</v>
      </c>
      <c r="D19" s="6">
        <f>D20</f>
        <v>8.17</v>
      </c>
      <c r="E19" s="6">
        <f>E20</f>
        <v>8.36</v>
      </c>
    </row>
    <row r="20" spans="1:5" ht="16.5" customHeight="1">
      <c r="A20" s="32" t="s">
        <v>1</v>
      </c>
      <c r="B20" s="33" t="s">
        <v>68</v>
      </c>
      <c r="C20" s="34" t="s">
        <v>9</v>
      </c>
      <c r="D20" s="16">
        <f>D21+D22</f>
        <v>8.17</v>
      </c>
      <c r="E20" s="16">
        <f>E21+E22</f>
        <v>8.36</v>
      </c>
    </row>
    <row r="21" spans="1:5" ht="15" customHeight="1">
      <c r="A21" s="32" t="s">
        <v>8</v>
      </c>
      <c r="B21" s="33" t="s">
        <v>170</v>
      </c>
      <c r="C21" s="34" t="s">
        <v>9</v>
      </c>
      <c r="D21" s="14">
        <v>8.17</v>
      </c>
      <c r="E21" s="14">
        <v>8.36</v>
      </c>
    </row>
    <row r="22" spans="1:5" ht="33" customHeight="1" hidden="1">
      <c r="A22" s="32" t="s">
        <v>8</v>
      </c>
      <c r="B22" s="33" t="s">
        <v>51</v>
      </c>
      <c r="C22" s="35" t="s">
        <v>52</v>
      </c>
      <c r="D22" s="7"/>
      <c r="E22" s="7"/>
    </row>
    <row r="23" spans="1:5" s="2" customFormat="1" ht="15" customHeight="1">
      <c r="A23" s="25" t="s">
        <v>1</v>
      </c>
      <c r="B23" s="26" t="s">
        <v>20</v>
      </c>
      <c r="C23" s="11" t="s">
        <v>21</v>
      </c>
      <c r="D23" s="6">
        <f>D24+D26</f>
        <v>70.22999999999999</v>
      </c>
      <c r="E23" s="6">
        <f>E24+E26</f>
        <v>71.81</v>
      </c>
    </row>
    <row r="24" spans="1:5" ht="18.75" customHeight="1">
      <c r="A24" s="32" t="s">
        <v>1</v>
      </c>
      <c r="B24" s="29" t="s">
        <v>32</v>
      </c>
      <c r="C24" s="29" t="s">
        <v>33</v>
      </c>
      <c r="D24" s="8">
        <f>D25</f>
        <v>45.23</v>
      </c>
      <c r="E24" s="8">
        <f>E25</f>
        <v>46.81</v>
      </c>
    </row>
    <row r="25" spans="1:5" ht="50.25" customHeight="1">
      <c r="A25" s="32" t="s">
        <v>8</v>
      </c>
      <c r="B25" s="29" t="s">
        <v>34</v>
      </c>
      <c r="C25" s="29" t="s">
        <v>135</v>
      </c>
      <c r="D25" s="7">
        <v>45.23</v>
      </c>
      <c r="E25" s="7">
        <v>46.81</v>
      </c>
    </row>
    <row r="26" spans="1:5" ht="18" customHeight="1">
      <c r="A26" s="32" t="s">
        <v>1</v>
      </c>
      <c r="B26" s="29" t="s">
        <v>35</v>
      </c>
      <c r="C26" s="29" t="s">
        <v>36</v>
      </c>
      <c r="D26" s="8">
        <f>D27+D29</f>
        <v>25</v>
      </c>
      <c r="E26" s="8">
        <f>E27+E29</f>
        <v>25</v>
      </c>
    </row>
    <row r="27" spans="1:5" ht="16.5" customHeight="1" hidden="1">
      <c r="A27" s="32" t="s">
        <v>1</v>
      </c>
      <c r="B27" s="29" t="s">
        <v>120</v>
      </c>
      <c r="C27" s="29" t="s">
        <v>119</v>
      </c>
      <c r="D27" s="8">
        <f>D28</f>
        <v>0</v>
      </c>
      <c r="E27" s="8">
        <f>E28</f>
        <v>0</v>
      </c>
    </row>
    <row r="28" spans="1:5" ht="34.5" customHeight="1" hidden="1">
      <c r="A28" s="30">
        <v>182</v>
      </c>
      <c r="B28" s="29" t="s">
        <v>118</v>
      </c>
      <c r="C28" s="29" t="s">
        <v>121</v>
      </c>
      <c r="D28" s="14"/>
      <c r="E28" s="14"/>
    </row>
    <row r="29" spans="1:5" ht="17.25" customHeight="1">
      <c r="A29" s="32" t="s">
        <v>1</v>
      </c>
      <c r="B29" s="29" t="s">
        <v>122</v>
      </c>
      <c r="C29" s="29" t="s">
        <v>123</v>
      </c>
      <c r="D29" s="8">
        <f>D30</f>
        <v>25</v>
      </c>
      <c r="E29" s="8">
        <f>E30</f>
        <v>25</v>
      </c>
    </row>
    <row r="30" spans="1:5" ht="31.5">
      <c r="A30" s="30">
        <v>182</v>
      </c>
      <c r="B30" s="29" t="s">
        <v>124</v>
      </c>
      <c r="C30" s="29" t="s">
        <v>125</v>
      </c>
      <c r="D30" s="14">
        <v>25</v>
      </c>
      <c r="E30" s="14">
        <v>25</v>
      </c>
    </row>
    <row r="31" spans="1:5" ht="16.5" customHeight="1">
      <c r="A31" s="32" t="s">
        <v>1</v>
      </c>
      <c r="B31" s="26" t="s">
        <v>10</v>
      </c>
      <c r="C31" s="11" t="s">
        <v>11</v>
      </c>
      <c r="D31" s="6">
        <f>D32</f>
        <v>3.17</v>
      </c>
      <c r="E31" s="6">
        <f>E32</f>
        <v>3.31</v>
      </c>
    </row>
    <row r="32" spans="1:5" ht="49.5" customHeight="1">
      <c r="A32" s="32" t="s">
        <v>1</v>
      </c>
      <c r="B32" s="29" t="s">
        <v>200</v>
      </c>
      <c r="C32" s="29" t="s">
        <v>37</v>
      </c>
      <c r="D32" s="8">
        <f>D33</f>
        <v>3.17</v>
      </c>
      <c r="E32" s="8">
        <f>E33</f>
        <v>3.31</v>
      </c>
    </row>
    <row r="33" spans="1:5" ht="78.75">
      <c r="A33" s="32" t="s">
        <v>42</v>
      </c>
      <c r="B33" s="29" t="s">
        <v>38</v>
      </c>
      <c r="C33" s="29" t="s">
        <v>39</v>
      </c>
      <c r="D33" s="14">
        <v>3.17</v>
      </c>
      <c r="E33" s="14">
        <v>3.31</v>
      </c>
    </row>
    <row r="34" spans="1:5" ht="47.25">
      <c r="A34" s="32" t="s">
        <v>1</v>
      </c>
      <c r="B34" s="26" t="s">
        <v>12</v>
      </c>
      <c r="C34" s="11" t="s">
        <v>13</v>
      </c>
      <c r="D34" s="6">
        <f>D35+D42</f>
        <v>192.88</v>
      </c>
      <c r="E34" s="6">
        <f>E35+E42</f>
        <v>200.98</v>
      </c>
    </row>
    <row r="35" spans="1:5" ht="94.5">
      <c r="A35" s="32" t="s">
        <v>1</v>
      </c>
      <c r="B35" s="33" t="s">
        <v>130</v>
      </c>
      <c r="C35" s="29" t="s">
        <v>53</v>
      </c>
      <c r="D35" s="8">
        <f>D36+D38+D40</f>
        <v>172.28</v>
      </c>
      <c r="E35" s="8">
        <f>E36+E38+E40</f>
        <v>180.38</v>
      </c>
    </row>
    <row r="36" spans="1:5" ht="80.25" customHeight="1" hidden="1">
      <c r="A36" s="32" t="s">
        <v>1</v>
      </c>
      <c r="B36" s="29" t="s">
        <v>128</v>
      </c>
      <c r="C36" s="29" t="s">
        <v>126</v>
      </c>
      <c r="D36" s="8">
        <f>D37</f>
        <v>0</v>
      </c>
      <c r="E36" s="8">
        <f>E37</f>
        <v>0</v>
      </c>
    </row>
    <row r="37" spans="1:5" ht="78.75" hidden="1">
      <c r="A37" s="32" t="s">
        <v>42</v>
      </c>
      <c r="B37" s="29" t="s">
        <v>127</v>
      </c>
      <c r="C37" s="29" t="s">
        <v>194</v>
      </c>
      <c r="D37" s="8"/>
      <c r="E37" s="8"/>
    </row>
    <row r="38" spans="1:5" ht="82.5" customHeight="1">
      <c r="A38" s="32" t="s">
        <v>1</v>
      </c>
      <c r="B38" s="29" t="s">
        <v>129</v>
      </c>
      <c r="C38" s="29" t="s">
        <v>136</v>
      </c>
      <c r="D38" s="8">
        <f>D39</f>
        <v>172.28</v>
      </c>
      <c r="E38" s="8">
        <f>E39</f>
        <v>180.38</v>
      </c>
    </row>
    <row r="39" spans="1:5" ht="68.25" customHeight="1">
      <c r="A39" s="32" t="s">
        <v>202</v>
      </c>
      <c r="B39" s="29" t="s">
        <v>40</v>
      </c>
      <c r="C39" s="29" t="s">
        <v>137</v>
      </c>
      <c r="D39" s="9">
        <v>172.28</v>
      </c>
      <c r="E39" s="9">
        <v>180.38</v>
      </c>
    </row>
    <row r="40" spans="1:5" ht="50.25" customHeight="1" hidden="1">
      <c r="A40" s="32" t="s">
        <v>1</v>
      </c>
      <c r="B40" s="29" t="s">
        <v>102</v>
      </c>
      <c r="C40" s="29" t="s">
        <v>103</v>
      </c>
      <c r="D40" s="8">
        <f>D41</f>
        <v>0</v>
      </c>
      <c r="E40" s="8">
        <f>E41</f>
        <v>0</v>
      </c>
    </row>
    <row r="41" spans="1:5" ht="34.5" customHeight="1" hidden="1">
      <c r="A41" s="32" t="s">
        <v>42</v>
      </c>
      <c r="B41" s="29" t="s">
        <v>101</v>
      </c>
      <c r="C41" s="29" t="s">
        <v>138</v>
      </c>
      <c r="D41" s="14"/>
      <c r="E41" s="14"/>
    </row>
    <row r="42" spans="1:5" ht="87.75" customHeight="1">
      <c r="A42" s="32" t="s">
        <v>1</v>
      </c>
      <c r="B42" s="29" t="s">
        <v>139</v>
      </c>
      <c r="C42" s="29" t="s">
        <v>140</v>
      </c>
      <c r="D42" s="8">
        <f>D43</f>
        <v>20.6</v>
      </c>
      <c r="E42" s="8">
        <f>E43</f>
        <v>20.6</v>
      </c>
    </row>
    <row r="43" spans="1:5" ht="87" customHeight="1">
      <c r="A43" s="32" t="s">
        <v>1</v>
      </c>
      <c r="B43" s="29" t="s">
        <v>195</v>
      </c>
      <c r="C43" s="29" t="s">
        <v>196</v>
      </c>
      <c r="D43" s="8">
        <f>D44</f>
        <v>20.6</v>
      </c>
      <c r="E43" s="8">
        <f>E44</f>
        <v>20.6</v>
      </c>
    </row>
    <row r="44" spans="1:5" ht="86.25" customHeight="1">
      <c r="A44" s="32" t="s">
        <v>202</v>
      </c>
      <c r="B44" s="29" t="s">
        <v>41</v>
      </c>
      <c r="C44" s="29" t="s">
        <v>141</v>
      </c>
      <c r="D44" s="14">
        <v>20.6</v>
      </c>
      <c r="E44" s="14">
        <v>20.6</v>
      </c>
    </row>
    <row r="45" spans="1:5" ht="32.25" customHeight="1">
      <c r="A45" s="25" t="s">
        <v>1</v>
      </c>
      <c r="B45" s="12" t="s">
        <v>25</v>
      </c>
      <c r="C45" s="12" t="s">
        <v>69</v>
      </c>
      <c r="D45" s="6">
        <f>D46+D49</f>
        <v>21.1</v>
      </c>
      <c r="E45" s="6">
        <f>E46+E49</f>
        <v>22.09</v>
      </c>
    </row>
    <row r="46" spans="1:5" ht="20.25" customHeight="1">
      <c r="A46" s="32" t="s">
        <v>1</v>
      </c>
      <c r="B46" s="29" t="s">
        <v>73</v>
      </c>
      <c r="C46" s="29" t="s">
        <v>70</v>
      </c>
      <c r="D46" s="8">
        <f>D47</f>
        <v>21.1</v>
      </c>
      <c r="E46" s="8">
        <f>E47</f>
        <v>22.09</v>
      </c>
    </row>
    <row r="47" spans="1:5" ht="15.75">
      <c r="A47" s="32" t="s">
        <v>1</v>
      </c>
      <c r="B47" s="36" t="s">
        <v>197</v>
      </c>
      <c r="C47" s="29" t="s">
        <v>198</v>
      </c>
      <c r="D47" s="8">
        <f>D48</f>
        <v>21.1</v>
      </c>
      <c r="E47" s="8">
        <f>E48</f>
        <v>22.09</v>
      </c>
    </row>
    <row r="48" spans="1:5" ht="31.5" customHeight="1">
      <c r="A48" s="32" t="s">
        <v>202</v>
      </c>
      <c r="B48" s="29" t="s">
        <v>71</v>
      </c>
      <c r="C48" s="29" t="s">
        <v>142</v>
      </c>
      <c r="D48" s="7">
        <v>21.1</v>
      </c>
      <c r="E48" s="7">
        <v>22.09</v>
      </c>
    </row>
    <row r="49" spans="1:5" ht="17.25" customHeight="1" hidden="1">
      <c r="A49" s="32" t="s">
        <v>1</v>
      </c>
      <c r="B49" s="29" t="s">
        <v>74</v>
      </c>
      <c r="C49" s="29" t="s">
        <v>72</v>
      </c>
      <c r="D49" s="17">
        <f>D50+D52</f>
        <v>0</v>
      </c>
      <c r="E49" s="17">
        <f>E50+E52</f>
        <v>0</v>
      </c>
    </row>
    <row r="50" spans="1:5" ht="31.5" customHeight="1" hidden="1">
      <c r="A50" s="32" t="s">
        <v>1</v>
      </c>
      <c r="B50" s="29" t="s">
        <v>76</v>
      </c>
      <c r="C50" s="29" t="s">
        <v>75</v>
      </c>
      <c r="D50" s="16">
        <f>D51</f>
        <v>0</v>
      </c>
      <c r="E50" s="16">
        <f>E51</f>
        <v>0</v>
      </c>
    </row>
    <row r="51" spans="1:5" ht="31.5" customHeight="1" hidden="1">
      <c r="A51" s="32" t="s">
        <v>42</v>
      </c>
      <c r="B51" s="29" t="s">
        <v>77</v>
      </c>
      <c r="C51" s="29" t="s">
        <v>143</v>
      </c>
      <c r="D51" s="7"/>
      <c r="E51" s="7"/>
    </row>
    <row r="52" spans="1:5" ht="15.75" customHeight="1" hidden="1">
      <c r="A52" s="32" t="s">
        <v>1</v>
      </c>
      <c r="B52" s="29" t="s">
        <v>79</v>
      </c>
      <c r="C52" s="29" t="s">
        <v>78</v>
      </c>
      <c r="D52" s="16">
        <f>D53</f>
        <v>0</v>
      </c>
      <c r="E52" s="16">
        <f>E53</f>
        <v>0</v>
      </c>
    </row>
    <row r="53" spans="1:5" ht="30" customHeight="1" hidden="1">
      <c r="A53" s="32" t="s">
        <v>42</v>
      </c>
      <c r="B53" s="29" t="s">
        <v>67</v>
      </c>
      <c r="C53" s="29" t="s">
        <v>144</v>
      </c>
      <c r="D53" s="7"/>
      <c r="E53" s="7"/>
    </row>
    <row r="54" spans="1:5" ht="31.5" hidden="1">
      <c r="A54" s="25" t="s">
        <v>1</v>
      </c>
      <c r="B54" s="12" t="s">
        <v>22</v>
      </c>
      <c r="C54" s="12" t="s">
        <v>23</v>
      </c>
      <c r="D54" s="8">
        <f>D62</f>
        <v>0</v>
      </c>
      <c r="E54" s="8">
        <f>E62</f>
        <v>0</v>
      </c>
    </row>
    <row r="55" spans="1:5" ht="84.75" customHeight="1" hidden="1">
      <c r="A55" s="32" t="s">
        <v>1</v>
      </c>
      <c r="B55" s="29" t="s">
        <v>54</v>
      </c>
      <c r="C55" s="29" t="s">
        <v>146</v>
      </c>
      <c r="D55" s="8">
        <f>D56+D59</f>
        <v>0</v>
      </c>
      <c r="E55" s="8">
        <f>E56+E59</f>
        <v>0</v>
      </c>
    </row>
    <row r="56" spans="1:5" ht="97.5" customHeight="1" hidden="1">
      <c r="A56" s="32" t="s">
        <v>1</v>
      </c>
      <c r="B56" s="29" t="s">
        <v>106</v>
      </c>
      <c r="C56" s="29" t="s">
        <v>145</v>
      </c>
      <c r="D56" s="8">
        <f>D57+D58</f>
        <v>0</v>
      </c>
      <c r="E56" s="8">
        <f>E57+E58</f>
        <v>0</v>
      </c>
    </row>
    <row r="57" spans="1:5" ht="81" customHeight="1" hidden="1">
      <c r="A57" s="32" t="s">
        <v>42</v>
      </c>
      <c r="B57" s="29" t="s">
        <v>107</v>
      </c>
      <c r="C57" s="29" t="s">
        <v>199</v>
      </c>
      <c r="D57" s="9"/>
      <c r="E57" s="9"/>
    </row>
    <row r="58" spans="1:5" ht="98.25" customHeight="1" hidden="1">
      <c r="A58" s="32" t="s">
        <v>42</v>
      </c>
      <c r="B58" s="29" t="s">
        <v>108</v>
      </c>
      <c r="C58" s="29" t="s">
        <v>147</v>
      </c>
      <c r="D58" s="9"/>
      <c r="E58" s="9"/>
    </row>
    <row r="59" spans="1:5" ht="99.75" customHeight="1" hidden="1">
      <c r="A59" s="32" t="s">
        <v>1</v>
      </c>
      <c r="B59" s="29" t="s">
        <v>109</v>
      </c>
      <c r="C59" s="29" t="s">
        <v>171</v>
      </c>
      <c r="D59" s="8">
        <f>D60+D61</f>
        <v>0</v>
      </c>
      <c r="E59" s="8">
        <f>E60+E61</f>
        <v>0</v>
      </c>
    </row>
    <row r="60" spans="1:5" ht="84.75" customHeight="1" hidden="1">
      <c r="A60" s="32" t="s">
        <v>42</v>
      </c>
      <c r="B60" s="29" t="s">
        <v>110</v>
      </c>
      <c r="C60" s="29" t="s">
        <v>148</v>
      </c>
      <c r="D60" s="9"/>
      <c r="E60" s="9"/>
    </row>
    <row r="61" spans="1:5" ht="97.5" customHeight="1" hidden="1">
      <c r="A61" s="32" t="s">
        <v>42</v>
      </c>
      <c r="B61" s="29" t="s">
        <v>111</v>
      </c>
      <c r="C61" s="29" t="s">
        <v>149</v>
      </c>
      <c r="D61" s="9"/>
      <c r="E61" s="9"/>
    </row>
    <row r="62" spans="1:5" ht="36" customHeight="1" hidden="1">
      <c r="A62" s="32" t="s">
        <v>1</v>
      </c>
      <c r="B62" s="29" t="s">
        <v>55</v>
      </c>
      <c r="C62" s="29" t="s">
        <v>150</v>
      </c>
      <c r="D62" s="8">
        <f>D63</f>
        <v>0</v>
      </c>
      <c r="E62" s="8">
        <f>E63</f>
        <v>0</v>
      </c>
    </row>
    <row r="63" spans="1:5" ht="50.25" customHeight="1" hidden="1">
      <c r="A63" s="32" t="s">
        <v>1</v>
      </c>
      <c r="B63" s="29" t="s">
        <v>56</v>
      </c>
      <c r="C63" s="29" t="s">
        <v>151</v>
      </c>
      <c r="D63" s="8">
        <f>D64</f>
        <v>0</v>
      </c>
      <c r="E63" s="8">
        <f>E64</f>
        <v>0</v>
      </c>
    </row>
    <row r="64" spans="1:5" ht="46.5" customHeight="1" hidden="1">
      <c r="A64" s="32" t="s">
        <v>42</v>
      </c>
      <c r="B64" s="29" t="s">
        <v>153</v>
      </c>
      <c r="C64" s="29" t="s">
        <v>152</v>
      </c>
      <c r="D64" s="7"/>
      <c r="E64" s="7"/>
    </row>
    <row r="65" spans="1:5" ht="15.75" customHeight="1" hidden="1">
      <c r="A65" s="25" t="s">
        <v>1</v>
      </c>
      <c r="B65" s="12" t="s">
        <v>58</v>
      </c>
      <c r="C65" s="12" t="s">
        <v>57</v>
      </c>
      <c r="D65" s="6">
        <f>D66</f>
        <v>0</v>
      </c>
      <c r="E65" s="6">
        <f>E66</f>
        <v>0</v>
      </c>
    </row>
    <row r="66" spans="1:5" ht="31.5" customHeight="1" hidden="1">
      <c r="A66" s="32" t="s">
        <v>1</v>
      </c>
      <c r="B66" s="29" t="s">
        <v>59</v>
      </c>
      <c r="C66" s="29" t="s">
        <v>61</v>
      </c>
      <c r="D66" s="16">
        <f>D67</f>
        <v>0</v>
      </c>
      <c r="E66" s="16">
        <f>E67</f>
        <v>0</v>
      </c>
    </row>
    <row r="67" spans="1:5" ht="32.25" customHeight="1" hidden="1">
      <c r="A67" s="30" t="s">
        <v>42</v>
      </c>
      <c r="B67" s="29" t="s">
        <v>60</v>
      </c>
      <c r="C67" s="29" t="s">
        <v>154</v>
      </c>
      <c r="D67" s="7"/>
      <c r="E67" s="7"/>
    </row>
    <row r="68" spans="1:5" ht="17.25" customHeight="1">
      <c r="A68" s="25" t="s">
        <v>1</v>
      </c>
      <c r="B68" s="12" t="s">
        <v>49</v>
      </c>
      <c r="C68" s="12" t="s">
        <v>48</v>
      </c>
      <c r="D68" s="6">
        <f>D69+D71</f>
        <v>0</v>
      </c>
      <c r="E68" s="6">
        <f>E69+E71</f>
        <v>0</v>
      </c>
    </row>
    <row r="69" spans="1:5" ht="17.25" customHeight="1" hidden="1">
      <c r="A69" s="32" t="s">
        <v>1</v>
      </c>
      <c r="B69" s="29" t="s">
        <v>80</v>
      </c>
      <c r="C69" s="29" t="s">
        <v>50</v>
      </c>
      <c r="D69" s="8">
        <f>D70</f>
        <v>0</v>
      </c>
      <c r="E69" s="8">
        <f>E70</f>
        <v>0</v>
      </c>
    </row>
    <row r="70" spans="1:5" ht="17.25" customHeight="1" hidden="1">
      <c r="A70" s="32" t="s">
        <v>42</v>
      </c>
      <c r="B70" s="29" t="s">
        <v>81</v>
      </c>
      <c r="C70" s="29" t="s">
        <v>156</v>
      </c>
      <c r="D70" s="6"/>
      <c r="E70" s="6"/>
    </row>
    <row r="71" spans="1:5" ht="16.5" customHeight="1">
      <c r="A71" s="32" t="s">
        <v>1</v>
      </c>
      <c r="B71" s="29" t="s">
        <v>82</v>
      </c>
      <c r="C71" s="29" t="s">
        <v>83</v>
      </c>
      <c r="D71" s="8">
        <f>D72</f>
        <v>0</v>
      </c>
      <c r="E71" s="8">
        <f>E72</f>
        <v>0</v>
      </c>
    </row>
    <row r="72" spans="1:5" ht="31.5" customHeight="1">
      <c r="A72" s="32" t="s">
        <v>202</v>
      </c>
      <c r="B72" s="29" t="s">
        <v>66</v>
      </c>
      <c r="C72" s="29" t="s">
        <v>155</v>
      </c>
      <c r="D72" s="7">
        <v>0</v>
      </c>
      <c r="E72" s="7">
        <v>0</v>
      </c>
    </row>
    <row r="73" spans="1:5" ht="18.75" customHeight="1">
      <c r="A73" s="37" t="s">
        <v>1</v>
      </c>
      <c r="B73" s="22" t="s">
        <v>14</v>
      </c>
      <c r="C73" s="23" t="s">
        <v>15</v>
      </c>
      <c r="D73" s="24">
        <f>D74+D91+D94+D99+D103</f>
        <v>2064.7</v>
      </c>
      <c r="E73" s="24">
        <f>E74+E91+E94+E99+E103</f>
        <v>2097.3</v>
      </c>
    </row>
    <row r="74" spans="1:5" ht="31.5">
      <c r="A74" s="38" t="s">
        <v>1</v>
      </c>
      <c r="B74" s="26" t="s">
        <v>16</v>
      </c>
      <c r="C74" s="39" t="s">
        <v>30</v>
      </c>
      <c r="D74" s="10">
        <f>D75+D80+D83+D88</f>
        <v>2064.7</v>
      </c>
      <c r="E74" s="10">
        <f>E75+E80+E83+E88</f>
        <v>2097.3</v>
      </c>
    </row>
    <row r="75" spans="1:5" ht="15.75" customHeight="1">
      <c r="A75" s="32" t="s">
        <v>1</v>
      </c>
      <c r="B75" s="26" t="s">
        <v>172</v>
      </c>
      <c r="C75" s="11" t="s">
        <v>173</v>
      </c>
      <c r="D75" s="6">
        <f>D76+D78</f>
        <v>2006.3</v>
      </c>
      <c r="E75" s="6">
        <f>E76+E78</f>
        <v>2038.9</v>
      </c>
    </row>
    <row r="76" spans="1:5" ht="17.25" customHeight="1">
      <c r="A76" s="32" t="s">
        <v>1</v>
      </c>
      <c r="B76" s="33" t="s">
        <v>174</v>
      </c>
      <c r="C76" s="34" t="s">
        <v>26</v>
      </c>
      <c r="D76" s="8">
        <f>D77</f>
        <v>589.7</v>
      </c>
      <c r="E76" s="8">
        <f>E77</f>
        <v>587.5</v>
      </c>
    </row>
    <row r="77" spans="1:5" ht="31.5" customHeight="1">
      <c r="A77" s="32" t="s">
        <v>202</v>
      </c>
      <c r="B77" s="29" t="s">
        <v>175</v>
      </c>
      <c r="C77" s="29" t="s">
        <v>157</v>
      </c>
      <c r="D77" s="14">
        <v>589.7</v>
      </c>
      <c r="E77" s="14">
        <v>587.5</v>
      </c>
    </row>
    <row r="78" spans="1:5" ht="32.25" customHeight="1">
      <c r="A78" s="32" t="s">
        <v>1</v>
      </c>
      <c r="B78" s="29" t="s">
        <v>176</v>
      </c>
      <c r="C78" s="29" t="s">
        <v>17</v>
      </c>
      <c r="D78" s="8">
        <f>D79</f>
        <v>1416.6</v>
      </c>
      <c r="E78" s="8">
        <f>E79</f>
        <v>1451.4</v>
      </c>
    </row>
    <row r="79" spans="1:5" ht="30.75" customHeight="1">
      <c r="A79" s="32" t="s">
        <v>202</v>
      </c>
      <c r="B79" s="29" t="s">
        <v>177</v>
      </c>
      <c r="C79" s="29" t="s">
        <v>158</v>
      </c>
      <c r="D79" s="14">
        <v>1416.6</v>
      </c>
      <c r="E79" s="14">
        <v>1451.4</v>
      </c>
    </row>
    <row r="80" spans="1:5" ht="31.5" customHeight="1" hidden="1">
      <c r="A80" s="32" t="s">
        <v>1</v>
      </c>
      <c r="B80" s="26" t="s">
        <v>178</v>
      </c>
      <c r="C80" s="12" t="s">
        <v>84</v>
      </c>
      <c r="D80" s="8">
        <f>D81</f>
        <v>0</v>
      </c>
      <c r="E80" s="8">
        <f>E81</f>
        <v>0</v>
      </c>
    </row>
    <row r="81" spans="1:5" ht="16.5" customHeight="1" hidden="1">
      <c r="A81" s="32" t="s">
        <v>1</v>
      </c>
      <c r="B81" s="33" t="s">
        <v>180</v>
      </c>
      <c r="C81" s="29" t="s">
        <v>44</v>
      </c>
      <c r="D81" s="8">
        <f>D82</f>
        <v>0</v>
      </c>
      <c r="E81" s="8">
        <f>E82</f>
        <v>0</v>
      </c>
    </row>
    <row r="82" spans="1:5" ht="15.75" customHeight="1" hidden="1">
      <c r="A82" s="32" t="s">
        <v>42</v>
      </c>
      <c r="B82" s="33" t="s">
        <v>179</v>
      </c>
      <c r="C82" s="29" t="s">
        <v>159</v>
      </c>
      <c r="D82" s="7"/>
      <c r="E82" s="7"/>
    </row>
    <row r="83" spans="1:5" ht="15.75" customHeight="1">
      <c r="A83" s="25" t="s">
        <v>1</v>
      </c>
      <c r="B83" s="12" t="s">
        <v>182</v>
      </c>
      <c r="C83" s="12" t="s">
        <v>181</v>
      </c>
      <c r="D83" s="6">
        <f>D84+D86</f>
        <v>58.4</v>
      </c>
      <c r="E83" s="6">
        <f>E84+E86</f>
        <v>58.4</v>
      </c>
    </row>
    <row r="84" spans="1:5" ht="34.5" customHeight="1">
      <c r="A84" s="32" t="s">
        <v>1</v>
      </c>
      <c r="B84" s="29" t="s">
        <v>183</v>
      </c>
      <c r="C84" s="29" t="s">
        <v>27</v>
      </c>
      <c r="D84" s="8">
        <f>D85</f>
        <v>58.4</v>
      </c>
      <c r="E84" s="8">
        <f>E85</f>
        <v>58.4</v>
      </c>
    </row>
    <row r="85" spans="1:5" ht="47.25" customHeight="1">
      <c r="A85" s="32" t="s">
        <v>202</v>
      </c>
      <c r="B85" s="29" t="s">
        <v>184</v>
      </c>
      <c r="C85" s="29" t="s">
        <v>160</v>
      </c>
      <c r="D85" s="14">
        <v>58.4</v>
      </c>
      <c r="E85" s="14">
        <v>58.4</v>
      </c>
    </row>
    <row r="86" spans="1:5" ht="31.5" hidden="1">
      <c r="A86" s="32" t="s">
        <v>1</v>
      </c>
      <c r="B86" s="29" t="s">
        <v>63</v>
      </c>
      <c r="C86" s="40" t="s">
        <v>47</v>
      </c>
      <c r="D86" s="8">
        <f>D87</f>
        <v>0</v>
      </c>
      <c r="E86" s="8">
        <f>E87</f>
        <v>0</v>
      </c>
    </row>
    <row r="87" spans="1:5" ht="24.75" customHeight="1" hidden="1">
      <c r="A87" s="32" t="s">
        <v>62</v>
      </c>
      <c r="B87" s="29" t="s">
        <v>46</v>
      </c>
      <c r="C87" s="40" t="s">
        <v>45</v>
      </c>
      <c r="D87" s="14"/>
      <c r="E87" s="14"/>
    </row>
    <row r="88" spans="1:5" ht="15" customHeight="1" hidden="1">
      <c r="A88" s="41" t="s">
        <v>1</v>
      </c>
      <c r="B88" s="42" t="s">
        <v>185</v>
      </c>
      <c r="C88" s="43" t="s">
        <v>85</v>
      </c>
      <c r="D88" s="18">
        <f>D90</f>
        <v>0</v>
      </c>
      <c r="E88" s="18">
        <f>E90</f>
        <v>0</v>
      </c>
    </row>
    <row r="89" spans="1:5" ht="15" customHeight="1" hidden="1">
      <c r="A89" s="41" t="s">
        <v>1</v>
      </c>
      <c r="B89" s="42" t="s">
        <v>186</v>
      </c>
      <c r="C89" s="43" t="s">
        <v>187</v>
      </c>
      <c r="D89" s="18"/>
      <c r="E89" s="18"/>
    </row>
    <row r="90" spans="1:5" ht="30.75" customHeight="1" hidden="1">
      <c r="A90" s="32" t="s">
        <v>42</v>
      </c>
      <c r="B90" s="29" t="s">
        <v>188</v>
      </c>
      <c r="C90" s="40" t="s">
        <v>161</v>
      </c>
      <c r="D90" s="14"/>
      <c r="E90" s="14"/>
    </row>
    <row r="91" spans="1:5" ht="30.75" customHeight="1" hidden="1">
      <c r="A91" s="44" t="s">
        <v>1</v>
      </c>
      <c r="B91" s="12" t="s">
        <v>86</v>
      </c>
      <c r="C91" s="42" t="s">
        <v>87</v>
      </c>
      <c r="D91" s="19">
        <f>D92</f>
        <v>0</v>
      </c>
      <c r="E91" s="19">
        <f>E92</f>
        <v>0</v>
      </c>
    </row>
    <row r="92" spans="1:5" ht="27.75" customHeight="1" hidden="1">
      <c r="A92" s="32" t="s">
        <v>42</v>
      </c>
      <c r="B92" s="29" t="s">
        <v>88</v>
      </c>
      <c r="C92" s="40" t="s">
        <v>162</v>
      </c>
      <c r="D92" s="19">
        <f>D93</f>
        <v>0</v>
      </c>
      <c r="E92" s="19">
        <f>E93</f>
        <v>0</v>
      </c>
    </row>
    <row r="93" spans="1:5" ht="30" customHeight="1" hidden="1">
      <c r="A93" s="32" t="s">
        <v>42</v>
      </c>
      <c r="B93" s="29" t="s">
        <v>89</v>
      </c>
      <c r="C93" s="40" t="s">
        <v>163</v>
      </c>
      <c r="D93" s="14"/>
      <c r="E93" s="14"/>
    </row>
    <row r="94" spans="1:5" s="15" customFormat="1" ht="18" customHeight="1" hidden="1">
      <c r="A94" s="25" t="s">
        <v>1</v>
      </c>
      <c r="B94" s="45" t="s">
        <v>28</v>
      </c>
      <c r="C94" s="45" t="s">
        <v>29</v>
      </c>
      <c r="D94" s="20">
        <f>D95</f>
        <v>0</v>
      </c>
      <c r="E94" s="20">
        <f>E95</f>
        <v>0</v>
      </c>
    </row>
    <row r="95" spans="1:5" ht="15" customHeight="1" hidden="1">
      <c r="A95" s="46" t="s">
        <v>1</v>
      </c>
      <c r="B95" s="29" t="s">
        <v>43</v>
      </c>
      <c r="C95" s="29" t="s">
        <v>164</v>
      </c>
      <c r="D95" s="16">
        <f>D96+D97+D98</f>
        <v>0</v>
      </c>
      <c r="E95" s="16">
        <f>E96+E97+E98</f>
        <v>0</v>
      </c>
    </row>
    <row r="96" spans="1:5" ht="81" customHeight="1" hidden="1">
      <c r="A96" s="32" t="s">
        <v>42</v>
      </c>
      <c r="B96" s="29" t="s">
        <v>90</v>
      </c>
      <c r="C96" s="29" t="s">
        <v>165</v>
      </c>
      <c r="D96" s="7"/>
      <c r="E96" s="7"/>
    </row>
    <row r="97" spans="1:5" ht="48" customHeight="1" hidden="1">
      <c r="A97" s="32" t="s">
        <v>42</v>
      </c>
      <c r="B97" s="29" t="s">
        <v>91</v>
      </c>
      <c r="C97" s="29" t="s">
        <v>166</v>
      </c>
      <c r="D97" s="7"/>
      <c r="E97" s="7"/>
    </row>
    <row r="98" spans="1:5" ht="17.25" customHeight="1" hidden="1">
      <c r="A98" s="32" t="s">
        <v>42</v>
      </c>
      <c r="B98" s="29" t="s">
        <v>95</v>
      </c>
      <c r="C98" s="29" t="s">
        <v>164</v>
      </c>
      <c r="D98" s="7"/>
      <c r="E98" s="7"/>
    </row>
    <row r="99" spans="1:5" ht="96.75" customHeight="1" hidden="1">
      <c r="A99" s="25" t="s">
        <v>1</v>
      </c>
      <c r="B99" s="12" t="s">
        <v>113</v>
      </c>
      <c r="C99" s="12" t="s">
        <v>112</v>
      </c>
      <c r="D99" s="17">
        <f aca="true" t="shared" si="0" ref="D99:E101">D100</f>
        <v>0</v>
      </c>
      <c r="E99" s="17">
        <f t="shared" si="0"/>
        <v>0</v>
      </c>
    </row>
    <row r="100" spans="1:5" ht="82.5" customHeight="1" hidden="1">
      <c r="A100" s="32" t="s">
        <v>1</v>
      </c>
      <c r="B100" s="29" t="s">
        <v>115</v>
      </c>
      <c r="C100" s="29" t="s">
        <v>114</v>
      </c>
      <c r="D100" s="16">
        <f t="shared" si="0"/>
        <v>0</v>
      </c>
      <c r="E100" s="16">
        <f t="shared" si="0"/>
        <v>0</v>
      </c>
    </row>
    <row r="101" spans="1:5" ht="66" customHeight="1" hidden="1">
      <c r="A101" s="32" t="s">
        <v>1</v>
      </c>
      <c r="B101" s="29" t="s">
        <v>116</v>
      </c>
      <c r="C101" s="29" t="s">
        <v>189</v>
      </c>
      <c r="D101" s="16">
        <f t="shared" si="0"/>
        <v>0</v>
      </c>
      <c r="E101" s="16">
        <f t="shared" si="0"/>
        <v>0</v>
      </c>
    </row>
    <row r="102" spans="1:5" ht="65.25" customHeight="1" hidden="1">
      <c r="A102" s="32" t="s">
        <v>42</v>
      </c>
      <c r="B102" s="29" t="s">
        <v>117</v>
      </c>
      <c r="C102" s="29" t="s">
        <v>167</v>
      </c>
      <c r="D102" s="7"/>
      <c r="E102" s="7"/>
    </row>
    <row r="103" spans="1:5" ht="48" customHeight="1" hidden="1">
      <c r="A103" s="25" t="s">
        <v>1</v>
      </c>
      <c r="B103" s="12" t="s">
        <v>93</v>
      </c>
      <c r="C103" s="12" t="s">
        <v>92</v>
      </c>
      <c r="D103" s="17">
        <f>D104</f>
        <v>0</v>
      </c>
      <c r="E103" s="17">
        <f>E104</f>
        <v>0</v>
      </c>
    </row>
    <row r="104" spans="1:5" ht="47.25" customHeight="1" hidden="1">
      <c r="A104" s="32" t="s">
        <v>42</v>
      </c>
      <c r="B104" s="29" t="s">
        <v>94</v>
      </c>
      <c r="C104" s="29" t="s">
        <v>168</v>
      </c>
      <c r="D104" s="7"/>
      <c r="E104" s="7"/>
    </row>
    <row r="105" spans="1:5" ht="18" customHeight="1">
      <c r="A105" s="50" t="s">
        <v>18</v>
      </c>
      <c r="B105" s="50"/>
      <c r="C105" s="50"/>
      <c r="D105" s="5">
        <f>D8+D73</f>
        <v>2476.3999999999996</v>
      </c>
      <c r="E105" s="5">
        <f>E8+E73</f>
        <v>2528.03</v>
      </c>
    </row>
    <row r="106" ht="12.75">
      <c r="A106" s="1" t="s">
        <v>19</v>
      </c>
    </row>
    <row r="107" spans="1:5" ht="12.75">
      <c r="A107" s="49"/>
      <c r="B107" s="49"/>
      <c r="C107" s="49"/>
      <c r="D107" s="49"/>
      <c r="E107" s="49"/>
    </row>
  </sheetData>
  <sheetProtection/>
  <mergeCells count="9">
    <mergeCell ref="A1:E1"/>
    <mergeCell ref="A3:E3"/>
    <mergeCell ref="A4:E4"/>
    <mergeCell ref="C2:E2"/>
    <mergeCell ref="A5:E5"/>
    <mergeCell ref="A107:E107"/>
    <mergeCell ref="A105:C105"/>
    <mergeCell ref="A6:E6"/>
    <mergeCell ref="A7:B7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Гл. Бухгалтер</cp:lastModifiedBy>
  <cp:lastPrinted>2016-11-23T11:00:08Z</cp:lastPrinted>
  <dcterms:created xsi:type="dcterms:W3CDTF">2006-11-21T10:38:50Z</dcterms:created>
  <dcterms:modified xsi:type="dcterms:W3CDTF">2016-12-17T09:25:48Z</dcterms:modified>
  <cp:category/>
  <cp:version/>
  <cp:contentType/>
  <cp:contentStatus/>
</cp:coreProperties>
</file>